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dget Annual\Budget Expend\2019-2020\"/>
    </mc:Choice>
  </mc:AlternateContent>
  <bookViews>
    <workbookView xWindow="0" yWindow="60" windowWidth="17055" windowHeight="10095"/>
  </bookViews>
  <sheets>
    <sheet name="2013-2014 Budget Expenditures" sheetId="1" r:id="rId1"/>
  </sheets>
  <calcPr calcId="152511"/>
</workbook>
</file>

<file path=xl/calcChain.xml><?xml version="1.0" encoding="utf-8"?>
<calcChain xmlns="http://schemas.openxmlformats.org/spreadsheetml/2006/main">
  <c r="D67" i="1" l="1"/>
  <c r="D62" i="1"/>
  <c r="D56" i="1"/>
  <c r="D44" i="1"/>
  <c r="D38" i="1"/>
  <c r="D24" i="1"/>
  <c r="D13" i="1"/>
  <c r="E44" i="1" l="1"/>
  <c r="F56" i="1" l="1"/>
  <c r="D69" i="1"/>
  <c r="E38" i="1" l="1"/>
  <c r="F38" i="1"/>
  <c r="F44" i="1" l="1"/>
  <c r="F67" i="1" l="1"/>
  <c r="E67" i="1"/>
  <c r="F13" i="1" l="1"/>
  <c r="E13" i="1" l="1"/>
  <c r="F62" i="1" l="1"/>
  <c r="F24" i="1" l="1"/>
  <c r="F69" i="1" l="1"/>
  <c r="E62" i="1"/>
  <c r="E56" i="1"/>
  <c r="E24" i="1"/>
  <c r="E69" i="1" l="1"/>
</calcChain>
</file>

<file path=xl/sharedStrings.xml><?xml version="1.0" encoding="utf-8"?>
<sst xmlns="http://schemas.openxmlformats.org/spreadsheetml/2006/main" count="66" uniqueCount="66">
  <si>
    <t>BUDGETED</t>
  </si>
  <si>
    <t>EXPENDITURES</t>
  </si>
  <si>
    <t>GRAND TOTALS:</t>
  </si>
  <si>
    <t>EXPENDITURE PROJECTIONS</t>
  </si>
  <si>
    <t>Salary</t>
  </si>
  <si>
    <t>ACTUAL</t>
  </si>
  <si>
    <t>Salary:</t>
  </si>
  <si>
    <t>Materials:</t>
  </si>
  <si>
    <t>General Expenses:</t>
  </si>
  <si>
    <t>Operations:</t>
  </si>
  <si>
    <t>Insurance:</t>
  </si>
  <si>
    <t>Capital:</t>
  </si>
  <si>
    <t>Furniture/Equipment</t>
  </si>
  <si>
    <t>CURRENT YEAR</t>
  </si>
  <si>
    <t>BUDGET</t>
  </si>
  <si>
    <t>Periodicals</t>
  </si>
  <si>
    <t>Databases</t>
  </si>
  <si>
    <t>Microfilm</t>
  </si>
  <si>
    <t>Bindery</t>
  </si>
  <si>
    <t>Memberships</t>
  </si>
  <si>
    <t>Office Supplies</t>
  </si>
  <si>
    <t>Postage/UPS</t>
  </si>
  <si>
    <t>Conf/Cont. Educ</t>
  </si>
  <si>
    <t>Travel</t>
  </si>
  <si>
    <t>Ads/Public Notices</t>
  </si>
  <si>
    <t>Miscellaneous</t>
  </si>
  <si>
    <t>Payroll Expenditure</t>
  </si>
  <si>
    <t>Bank Service Charges</t>
  </si>
  <si>
    <t>Gas/Electric</t>
  </si>
  <si>
    <t>Water/Sewer</t>
  </si>
  <si>
    <t>Telephone</t>
  </si>
  <si>
    <t>Auto Expense</t>
  </si>
  <si>
    <t>Prop/Liab/Contents</t>
  </si>
  <si>
    <t>Empl/Trustee/Liab.</t>
  </si>
  <si>
    <t>Worker's Comp.</t>
  </si>
  <si>
    <t>Health Insurance</t>
  </si>
  <si>
    <t>Dental Insurance</t>
  </si>
  <si>
    <t>Van Insurance</t>
  </si>
  <si>
    <t>Reimbursed Dental</t>
  </si>
  <si>
    <t>Unemploy. Reserve</t>
  </si>
  <si>
    <t>Maintenance/Repairs</t>
  </si>
  <si>
    <t>Interlibrary Loan*</t>
  </si>
  <si>
    <t>Catalog Expense*</t>
  </si>
  <si>
    <t>Internet/E-mail/Licenses*</t>
  </si>
  <si>
    <t>Maint. Contracts*</t>
  </si>
  <si>
    <t>Capital Improvements</t>
  </si>
  <si>
    <t>DVDs/CDs</t>
  </si>
  <si>
    <t>SRC Program*</t>
  </si>
  <si>
    <t>Vision Insurance</t>
  </si>
  <si>
    <t>Books</t>
  </si>
  <si>
    <t>* See "Budgeted Item Breakdowns" Sheet</t>
  </si>
  <si>
    <t>Misc.:</t>
  </si>
  <si>
    <t>Adult Program Exp</t>
  </si>
  <si>
    <t>Grant Expenses</t>
  </si>
  <si>
    <t>Program Expenses</t>
  </si>
  <si>
    <t>2018-2019</t>
  </si>
  <si>
    <t>Audit &amp; Prof. Serv.*</t>
  </si>
  <si>
    <t>Promotionals#</t>
  </si>
  <si>
    <t>#Includes marketing and awareness items</t>
  </si>
  <si>
    <t>2019-2020</t>
  </si>
  <si>
    <t>PROPOSED</t>
  </si>
  <si>
    <t>Thru June 2019</t>
  </si>
  <si>
    <t>E-Material</t>
  </si>
  <si>
    <t xml:space="preserve">                         BARRY-LAWRENCE REGIONAL LIBRARY</t>
  </si>
  <si>
    <t xml:space="preserve">                         BUDGET 2019-2020 (FY 2020)</t>
  </si>
  <si>
    <t>Approved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</si>
</sst>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_);\(0.00\)"/>
  </numFmts>
  <fonts count="12" x14ac:knownFonts="1">
    <font>
      <sz val="10"/>
      <name val="MS Sans Serif"/>
    </font>
    <font>
      <sz val="12"/>
      <name val="Courier New"/>
      <family val="3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b/>
      <u/>
      <sz val="12"/>
      <name val="Times New Roman"/>
      <family val="1"/>
    </font>
    <font>
      <sz val="10"/>
      <name val="MS Sans Serif"/>
      <family val="2"/>
    </font>
    <font>
      <sz val="10"/>
      <name val="Times New Roman"/>
      <family val="1"/>
    </font>
    <font>
      <b/>
      <sz val="12"/>
      <color rgb="FFFF0000"/>
      <name val="Times New Roman"/>
      <family val="1"/>
    </font>
    <font>
      <b/>
      <sz val="10"/>
      <name val="Times New Roman"/>
      <family val="1"/>
    </font>
    <font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2" fontId="2" fillId="0" borderId="0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Font="1"/>
    <xf numFmtId="0" fontId="3" fillId="0" borderId="0" xfId="0" applyFont="1" applyBorder="1" applyAlignment="1">
      <alignment horizontal="center"/>
    </xf>
    <xf numFmtId="14" fontId="3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3" fillId="2" borderId="0" xfId="0" applyNumberFormat="1" applyFont="1" applyFill="1" applyBorder="1" applyAlignment="1" applyProtection="1">
      <alignment horizontal="center"/>
    </xf>
    <xf numFmtId="0" fontId="3" fillId="2" borderId="1" xfId="0" applyNumberFormat="1" applyFont="1" applyFill="1" applyBorder="1" applyAlignment="1" applyProtection="1">
      <alignment horizontal="center"/>
    </xf>
    <xf numFmtId="0" fontId="6" fillId="2" borderId="0" xfId="0" applyNumberFormat="1" applyFont="1" applyFill="1" applyBorder="1" applyAlignment="1" applyProtection="1"/>
    <xf numFmtId="43" fontId="4" fillId="2" borderId="0" xfId="1" applyFont="1" applyFill="1" applyBorder="1" applyAlignment="1" applyProtection="1"/>
    <xf numFmtId="43" fontId="4" fillId="0" borderId="0" xfId="1" applyFont="1" applyFill="1" applyBorder="1" applyAlignment="1" applyProtection="1"/>
    <xf numFmtId="43" fontId="4" fillId="2" borderId="2" xfId="1" applyFont="1" applyFill="1" applyBorder="1" applyAlignment="1" applyProtection="1"/>
    <xf numFmtId="43" fontId="4" fillId="0" borderId="2" xfId="1" applyFont="1" applyFill="1" applyBorder="1" applyAlignment="1" applyProtection="1"/>
    <xf numFmtId="43" fontId="3" fillId="2" borderId="0" xfId="1" applyFont="1" applyFill="1" applyBorder="1" applyAlignment="1" applyProtection="1"/>
    <xf numFmtId="43" fontId="5" fillId="2" borderId="0" xfId="1" applyFont="1" applyFill="1" applyBorder="1" applyAlignment="1" applyProtection="1"/>
    <xf numFmtId="43" fontId="5" fillId="0" borderId="0" xfId="1" applyFont="1" applyFill="1" applyBorder="1" applyAlignment="1" applyProtection="1"/>
    <xf numFmtId="43" fontId="4" fillId="2" borderId="0" xfId="0" applyNumberFormat="1" applyFont="1" applyFill="1" applyBorder="1" applyAlignment="1" applyProtection="1"/>
    <xf numFmtId="43" fontId="4" fillId="2" borderId="1" xfId="0" applyNumberFormat="1" applyFont="1" applyFill="1" applyBorder="1" applyAlignment="1" applyProtection="1"/>
    <xf numFmtId="43" fontId="4" fillId="2" borderId="2" xfId="1" applyNumberFormat="1" applyFont="1" applyFill="1" applyBorder="1" applyAlignment="1" applyProtection="1"/>
    <xf numFmtId="43" fontId="4" fillId="2" borderId="0" xfId="1" applyNumberFormat="1" applyFont="1" applyFill="1" applyBorder="1" applyAlignment="1" applyProtection="1"/>
    <xf numFmtId="0" fontId="4" fillId="0" borderId="0" xfId="0" applyFont="1"/>
    <xf numFmtId="0" fontId="4" fillId="0" borderId="0" xfId="0" applyNumberFormat="1" applyFont="1" applyFill="1" applyBorder="1" applyAlignment="1" applyProtection="1"/>
    <xf numFmtId="14" fontId="4" fillId="0" borderId="0" xfId="0" applyNumberFormat="1" applyFont="1" applyFill="1" applyBorder="1" applyAlignment="1" applyProtection="1">
      <alignment horizontal="center"/>
    </xf>
    <xf numFmtId="43" fontId="4" fillId="0" borderId="0" xfId="1" applyNumberFormat="1" applyFont="1" applyFill="1" applyBorder="1" applyAlignment="1" applyProtection="1"/>
    <xf numFmtId="43" fontId="8" fillId="0" borderId="0" xfId="1" applyNumberFormat="1" applyFont="1" applyFill="1" applyBorder="1" applyAlignment="1" applyProtection="1"/>
    <xf numFmtId="43" fontId="8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0" xfId="0" applyFont="1"/>
    <xf numFmtId="39" fontId="4" fillId="0" borderId="0" xfId="1" applyNumberFormat="1" applyFont="1" applyFill="1" applyBorder="1" applyAlignment="1" applyProtection="1"/>
    <xf numFmtId="39" fontId="4" fillId="2" borderId="0" xfId="1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14" fontId="9" fillId="0" borderId="0" xfId="0" applyNumberFormat="1" applyFont="1" applyFill="1" applyBorder="1" applyAlignment="1" applyProtection="1">
      <alignment horizontal="center"/>
    </xf>
    <xf numFmtId="2" fontId="8" fillId="0" borderId="0" xfId="0" applyNumberFormat="1" applyFont="1" applyFill="1" applyBorder="1" applyAlignment="1" applyProtection="1"/>
    <xf numFmtId="39" fontId="8" fillId="0" borderId="0" xfId="0" applyNumberFormat="1" applyFont="1" applyFill="1" applyBorder="1" applyAlignment="1" applyProtection="1">
      <alignment horizontal="left"/>
    </xf>
    <xf numFmtId="2" fontId="8" fillId="0" borderId="0" xfId="0" applyNumberFormat="1" applyFont="1" applyFill="1" applyBorder="1" applyAlignment="1" applyProtection="1">
      <alignment horizontal="right"/>
    </xf>
    <xf numFmtId="14" fontId="11" fillId="0" borderId="0" xfId="0" applyNumberFormat="1" applyFont="1" applyFill="1" applyBorder="1" applyAlignment="1" applyProtection="1">
      <alignment horizontal="center"/>
    </xf>
    <xf numFmtId="43" fontId="10" fillId="0" borderId="0" xfId="1" applyFont="1" applyFill="1" applyBorder="1" applyAlignment="1" applyProtection="1"/>
    <xf numFmtId="164" fontId="4" fillId="0" borderId="0" xfId="1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0" xfId="0" applyFont="1"/>
    <xf numFmtId="0" fontId="4" fillId="0" borderId="0" xfId="0" applyNumberFormat="1" applyFont="1" applyFill="1" applyBorder="1" applyAlignment="1" applyProtection="1"/>
    <xf numFmtId="0" fontId="4" fillId="0" borderId="0" xfId="0" applyFont="1"/>
    <xf numFmtId="39" fontId="4" fillId="2" borderId="2" xfId="1" applyNumberFormat="1" applyFont="1" applyFill="1" applyBorder="1" applyAlignment="1" applyProtection="1"/>
    <xf numFmtId="0" fontId="4" fillId="0" borderId="0" xfId="0" applyFont="1"/>
    <xf numFmtId="0" fontId="4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/>
    <xf numFmtId="39" fontId="4" fillId="2" borderId="0" xfId="0" applyNumberFormat="1" applyFont="1" applyFill="1" applyBorder="1" applyAlignment="1" applyProtection="1"/>
    <xf numFmtId="39" fontId="4" fillId="2" borderId="1" xfId="0" applyNumberFormat="1" applyFont="1" applyFill="1" applyBorder="1" applyAlignment="1" applyProtection="1"/>
    <xf numFmtId="43" fontId="8" fillId="0" borderId="0" xfId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/>
    <xf numFmtId="0" fontId="3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497967</xdr:colOff>
      <xdr:row>2</xdr:row>
      <xdr:rowOff>98705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8492" cy="4987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74"/>
  <sheetViews>
    <sheetView tabSelected="1" workbookViewId="0">
      <selection activeCell="I12" sqref="I12"/>
    </sheetView>
  </sheetViews>
  <sheetFormatPr defaultRowHeight="15.75" x14ac:dyDescent="0.25"/>
  <cols>
    <col min="1" max="1" width="5.85546875" customWidth="1"/>
    <col min="2" max="2" width="10" style="1" customWidth="1"/>
    <col min="3" max="3" width="13.42578125" style="1" customWidth="1"/>
    <col min="4" max="4" width="18.7109375" style="1" customWidth="1"/>
    <col min="5" max="5" width="19" style="1" customWidth="1"/>
    <col min="6" max="6" width="17.140625" style="1" customWidth="1"/>
    <col min="7" max="7" width="12.5703125" style="1" customWidth="1"/>
    <col min="8" max="255" width="10" style="1" customWidth="1"/>
  </cols>
  <sheetData>
    <row r="1" spans="1:7" x14ac:dyDescent="0.25">
      <c r="A1" s="64" t="s">
        <v>63</v>
      </c>
      <c r="B1" s="64"/>
      <c r="C1" s="64"/>
      <c r="D1" s="64"/>
      <c r="E1" s="64"/>
      <c r="F1" s="9"/>
      <c r="G1" s="6"/>
    </row>
    <row r="2" spans="1:7" x14ac:dyDescent="0.25">
      <c r="A2" s="65" t="s">
        <v>64</v>
      </c>
      <c r="B2" s="65"/>
      <c r="C2" s="65"/>
      <c r="D2" s="65"/>
      <c r="E2" s="65"/>
      <c r="F2" s="44"/>
      <c r="G2" s="6"/>
    </row>
    <row r="3" spans="1:7" x14ac:dyDescent="0.25">
      <c r="A3" s="39"/>
      <c r="B3" s="39"/>
      <c r="C3" s="39"/>
      <c r="D3" s="39"/>
      <c r="E3" s="39"/>
      <c r="F3" s="40" t="s">
        <v>65</v>
      </c>
      <c r="G3" s="38"/>
    </row>
    <row r="4" spans="1:7" x14ac:dyDescent="0.25">
      <c r="A4" s="10"/>
      <c r="B4" s="5"/>
      <c r="C4" s="5"/>
      <c r="D4" s="5"/>
      <c r="E4" s="5"/>
      <c r="F4" s="40">
        <v>43699</v>
      </c>
      <c r="G4" s="6"/>
    </row>
    <row r="5" spans="1:7" ht="16.5" thickBot="1" x14ac:dyDescent="0.3">
      <c r="A5" s="66" t="s">
        <v>3</v>
      </c>
      <c r="B5" s="66"/>
      <c r="C5" s="66"/>
      <c r="D5" s="66"/>
      <c r="E5" s="5"/>
      <c r="F5" s="30"/>
      <c r="G5" s="6"/>
    </row>
    <row r="6" spans="1:7" x14ac:dyDescent="0.25">
      <c r="A6" s="11"/>
      <c r="B6" s="11"/>
      <c r="C6" s="11"/>
      <c r="D6" s="11"/>
      <c r="E6" s="5"/>
      <c r="F6" s="8"/>
      <c r="G6" s="6"/>
    </row>
    <row r="7" spans="1:7" x14ac:dyDescent="0.25">
      <c r="A7" s="10"/>
      <c r="B7" s="5"/>
      <c r="C7" s="5"/>
      <c r="D7" s="14" t="s">
        <v>0</v>
      </c>
      <c r="E7" s="9" t="s">
        <v>5</v>
      </c>
      <c r="F7" s="14" t="s">
        <v>60</v>
      </c>
      <c r="G7" s="6"/>
    </row>
    <row r="8" spans="1:7" x14ac:dyDescent="0.25">
      <c r="A8" s="64"/>
      <c r="B8" s="64"/>
      <c r="C8" s="64"/>
      <c r="D8" s="14" t="s">
        <v>13</v>
      </c>
      <c r="E8" s="12" t="s">
        <v>1</v>
      </c>
      <c r="F8" s="14" t="s">
        <v>14</v>
      </c>
      <c r="G8" s="6"/>
    </row>
    <row r="9" spans="1:7" ht="16.5" thickBot="1" x14ac:dyDescent="0.3">
      <c r="B9" s="7"/>
      <c r="C9" s="6"/>
      <c r="D9" s="15" t="s">
        <v>55</v>
      </c>
      <c r="E9" s="13" t="s">
        <v>61</v>
      </c>
      <c r="F9" s="15" t="s">
        <v>59</v>
      </c>
      <c r="G9" s="6"/>
    </row>
    <row r="10" spans="1:7" x14ac:dyDescent="0.25">
      <c r="A10" s="64" t="s">
        <v>6</v>
      </c>
      <c r="B10" s="64"/>
      <c r="C10" s="5"/>
      <c r="D10" s="4"/>
      <c r="F10" s="16"/>
      <c r="G10" s="54"/>
    </row>
    <row r="11" spans="1:7" x14ac:dyDescent="0.25">
      <c r="A11" s="10">
        <v>6011</v>
      </c>
      <c r="B11" s="63" t="s">
        <v>4</v>
      </c>
      <c r="C11" s="63"/>
      <c r="D11" s="24">
        <v>876753.68</v>
      </c>
      <c r="E11" s="18">
        <v>871089.05</v>
      </c>
      <c r="F11" s="24">
        <v>971394</v>
      </c>
      <c r="G11" s="58"/>
    </row>
    <row r="12" spans="1:7" ht="16.5" thickBot="1" x14ac:dyDescent="0.3">
      <c r="A12" s="10">
        <v>6560</v>
      </c>
      <c r="B12" s="63" t="s">
        <v>26</v>
      </c>
      <c r="C12" s="63"/>
      <c r="D12" s="25">
        <v>65000</v>
      </c>
      <c r="E12" s="18">
        <v>64820.18</v>
      </c>
      <c r="F12" s="25">
        <v>65000</v>
      </c>
      <c r="G12" s="33"/>
    </row>
    <row r="13" spans="1:7" x14ac:dyDescent="0.25">
      <c r="B13" s="6"/>
      <c r="C13" s="6"/>
      <c r="D13" s="26">
        <f>SUM(D11:D12)</f>
        <v>941753.68</v>
      </c>
      <c r="E13" s="20">
        <f>SUM(E11:E12)</f>
        <v>935909.2300000001</v>
      </c>
      <c r="F13" s="26">
        <f>SUM(F11:F12)</f>
        <v>1036394</v>
      </c>
      <c r="G13" s="32"/>
    </row>
    <row r="14" spans="1:7" x14ac:dyDescent="0.25">
      <c r="A14" s="64" t="s">
        <v>7</v>
      </c>
      <c r="B14" s="64"/>
      <c r="C14" s="5"/>
      <c r="D14" s="27"/>
      <c r="E14" s="18"/>
      <c r="F14" s="27"/>
      <c r="G14" s="6"/>
    </row>
    <row r="15" spans="1:7" x14ac:dyDescent="0.25">
      <c r="A15" s="10">
        <v>6019</v>
      </c>
      <c r="B15" s="63" t="s">
        <v>17</v>
      </c>
      <c r="C15" s="63"/>
      <c r="D15" s="24">
        <v>1700</v>
      </c>
      <c r="E15" s="36">
        <v>1844</v>
      </c>
      <c r="F15" s="24">
        <v>1500</v>
      </c>
      <c r="G15" s="6"/>
    </row>
    <row r="16" spans="1:7" x14ac:dyDescent="0.25">
      <c r="A16" s="10">
        <v>6020</v>
      </c>
      <c r="B16" s="63" t="s">
        <v>41</v>
      </c>
      <c r="C16" s="63"/>
      <c r="D16" s="24">
        <v>7250</v>
      </c>
      <c r="E16" s="18">
        <v>7211.28</v>
      </c>
      <c r="F16" s="24">
        <v>8000</v>
      </c>
      <c r="G16" s="6"/>
    </row>
    <row r="17" spans="1:7" x14ac:dyDescent="0.25">
      <c r="A17" s="10">
        <v>6021</v>
      </c>
      <c r="B17" s="63" t="s">
        <v>49</v>
      </c>
      <c r="C17" s="63"/>
      <c r="D17" s="24">
        <v>130000</v>
      </c>
      <c r="E17" s="18">
        <v>123835.25</v>
      </c>
      <c r="F17" s="24">
        <v>130000</v>
      </c>
      <c r="G17" s="32"/>
    </row>
    <row r="18" spans="1:7" x14ac:dyDescent="0.25">
      <c r="A18" s="10">
        <v>6022</v>
      </c>
      <c r="B18" s="63" t="s">
        <v>15</v>
      </c>
      <c r="C18" s="63"/>
      <c r="D18" s="24">
        <v>7000</v>
      </c>
      <c r="E18" s="18">
        <v>7255.27</v>
      </c>
      <c r="F18" s="24">
        <v>2012</v>
      </c>
      <c r="G18" s="33"/>
    </row>
    <row r="19" spans="1:7" x14ac:dyDescent="0.25">
      <c r="A19" s="10">
        <v>6023</v>
      </c>
      <c r="B19" s="63" t="s">
        <v>42</v>
      </c>
      <c r="C19" s="63"/>
      <c r="D19" s="24">
        <v>5550</v>
      </c>
      <c r="E19" s="18">
        <v>6837.94</v>
      </c>
      <c r="F19" s="24">
        <v>5550</v>
      </c>
      <c r="G19" s="6"/>
    </row>
    <row r="20" spans="1:7" x14ac:dyDescent="0.25">
      <c r="A20" s="10">
        <v>6024</v>
      </c>
      <c r="B20" s="63" t="s">
        <v>46</v>
      </c>
      <c r="C20" s="63"/>
      <c r="D20" s="24">
        <v>22000</v>
      </c>
      <c r="E20" s="18">
        <v>17999.88</v>
      </c>
      <c r="F20" s="24">
        <v>20000</v>
      </c>
      <c r="G20" s="6"/>
    </row>
    <row r="21" spans="1:7" x14ac:dyDescent="0.25">
      <c r="A21" s="10">
        <v>6026</v>
      </c>
      <c r="B21" s="63" t="s">
        <v>18</v>
      </c>
      <c r="C21" s="63"/>
      <c r="D21" s="24">
        <v>500</v>
      </c>
      <c r="E21" s="18">
        <v>1486.1</v>
      </c>
      <c r="F21" s="24">
        <v>1500</v>
      </c>
      <c r="G21" s="6"/>
    </row>
    <row r="22" spans="1:7" x14ac:dyDescent="0.25">
      <c r="A22" s="35">
        <v>6053</v>
      </c>
      <c r="B22" s="63" t="s">
        <v>62</v>
      </c>
      <c r="C22" s="63"/>
      <c r="D22" s="24">
        <v>15450</v>
      </c>
      <c r="E22" s="36">
        <v>15821.39</v>
      </c>
      <c r="F22" s="24">
        <v>20000</v>
      </c>
      <c r="G22" s="34"/>
    </row>
    <row r="23" spans="1:7" ht="16.5" thickBot="1" x14ac:dyDescent="0.3">
      <c r="A23" s="10">
        <v>6072</v>
      </c>
      <c r="B23" s="63" t="s">
        <v>16</v>
      </c>
      <c r="C23" s="63"/>
      <c r="D23" s="57">
        <v>40000</v>
      </c>
      <c r="E23" s="36">
        <v>34335.64</v>
      </c>
      <c r="F23" s="57">
        <v>45500</v>
      </c>
      <c r="G23" s="6"/>
    </row>
    <row r="24" spans="1:7" x14ac:dyDescent="0.25">
      <c r="B24" s="63"/>
      <c r="C24" s="63"/>
      <c r="D24" s="26">
        <f>SUM(D15:D23)</f>
        <v>229450</v>
      </c>
      <c r="E24" s="20">
        <f>SUM(E15:E23)</f>
        <v>216626.75</v>
      </c>
      <c r="F24" s="26">
        <f>SUM(F15:F23)</f>
        <v>234062</v>
      </c>
      <c r="G24" s="6"/>
    </row>
    <row r="25" spans="1:7" x14ac:dyDescent="0.25">
      <c r="A25" s="64" t="s">
        <v>8</v>
      </c>
      <c r="B25" s="64"/>
      <c r="C25" s="64"/>
      <c r="D25" s="21"/>
      <c r="E25" s="18"/>
      <c r="F25" s="27"/>
      <c r="G25" s="6"/>
    </row>
    <row r="26" spans="1:7" x14ac:dyDescent="0.25">
      <c r="A26" s="10">
        <v>6027</v>
      </c>
      <c r="B26" s="63" t="s">
        <v>47</v>
      </c>
      <c r="C26" s="63"/>
      <c r="D26" s="24">
        <v>6000</v>
      </c>
      <c r="E26" s="18">
        <v>20837.86</v>
      </c>
      <c r="F26" s="24">
        <v>6000</v>
      </c>
      <c r="G26" s="6"/>
    </row>
    <row r="27" spans="1:7" x14ac:dyDescent="0.25">
      <c r="A27" s="10">
        <v>6031</v>
      </c>
      <c r="B27" s="63" t="s">
        <v>56</v>
      </c>
      <c r="C27" s="63"/>
      <c r="D27" s="24">
        <v>57000</v>
      </c>
      <c r="E27" s="18">
        <v>62317.24</v>
      </c>
      <c r="F27" s="24">
        <v>50500</v>
      </c>
      <c r="G27" s="6"/>
    </row>
    <row r="28" spans="1:7" x14ac:dyDescent="0.25">
      <c r="A28" s="10">
        <v>6032</v>
      </c>
      <c r="B28" s="63" t="s">
        <v>19</v>
      </c>
      <c r="C28" s="63"/>
      <c r="D28" s="24">
        <v>1500</v>
      </c>
      <c r="E28" s="18">
        <v>859.03</v>
      </c>
      <c r="F28" s="24">
        <v>1200</v>
      </c>
      <c r="G28" s="6"/>
    </row>
    <row r="29" spans="1:7" x14ac:dyDescent="0.25">
      <c r="A29" s="10">
        <v>6035</v>
      </c>
      <c r="B29" s="63" t="s">
        <v>20</v>
      </c>
      <c r="C29" s="63"/>
      <c r="D29" s="24">
        <v>12000</v>
      </c>
      <c r="E29" s="18">
        <v>13268.38</v>
      </c>
      <c r="F29" s="24">
        <v>13000</v>
      </c>
      <c r="G29" s="6"/>
    </row>
    <row r="30" spans="1:7" x14ac:dyDescent="0.25">
      <c r="A30" s="10">
        <v>6036</v>
      </c>
      <c r="B30" s="63" t="s">
        <v>21</v>
      </c>
      <c r="C30" s="63"/>
      <c r="D30" s="24">
        <v>5000</v>
      </c>
      <c r="E30" s="18">
        <v>4705</v>
      </c>
      <c r="F30" s="24">
        <v>5000</v>
      </c>
      <c r="G30" s="6"/>
    </row>
    <row r="31" spans="1:7" x14ac:dyDescent="0.25">
      <c r="A31" s="10">
        <v>6037</v>
      </c>
      <c r="B31" s="63" t="s">
        <v>25</v>
      </c>
      <c r="C31" s="63"/>
      <c r="D31" s="24">
        <v>500</v>
      </c>
      <c r="E31" s="18">
        <v>101882.22</v>
      </c>
      <c r="F31" s="24">
        <v>500</v>
      </c>
      <c r="G31" s="6"/>
    </row>
    <row r="32" spans="1:7" x14ac:dyDescent="0.25">
      <c r="A32" s="10">
        <v>6038</v>
      </c>
      <c r="B32" s="63" t="s">
        <v>23</v>
      </c>
      <c r="C32" s="63"/>
      <c r="D32" s="24">
        <v>5000</v>
      </c>
      <c r="E32" s="18">
        <v>5853.74</v>
      </c>
      <c r="F32" s="24">
        <v>5000</v>
      </c>
      <c r="G32" s="33"/>
    </row>
    <row r="33" spans="1:7" x14ac:dyDescent="0.25">
      <c r="A33" s="10">
        <v>6039</v>
      </c>
      <c r="B33" s="63" t="s">
        <v>22</v>
      </c>
      <c r="C33" s="63"/>
      <c r="D33" s="24">
        <v>3000</v>
      </c>
      <c r="E33" s="18">
        <v>3193.93</v>
      </c>
      <c r="F33" s="24">
        <v>5000</v>
      </c>
      <c r="G33" s="6"/>
    </row>
    <row r="34" spans="1:7" x14ac:dyDescent="0.25">
      <c r="A34" s="10">
        <v>6062</v>
      </c>
      <c r="B34" s="63" t="s">
        <v>24</v>
      </c>
      <c r="C34" s="63"/>
      <c r="D34" s="24">
        <v>300</v>
      </c>
      <c r="E34" s="18">
        <v>144</v>
      </c>
      <c r="F34" s="24">
        <v>300</v>
      </c>
      <c r="G34" s="6"/>
    </row>
    <row r="35" spans="1:7" x14ac:dyDescent="0.25">
      <c r="A35" s="10">
        <v>6063</v>
      </c>
      <c r="B35" s="63" t="s">
        <v>57</v>
      </c>
      <c r="C35" s="63"/>
      <c r="D35" s="24">
        <v>15000</v>
      </c>
      <c r="E35" s="18">
        <v>14700.78</v>
      </c>
      <c r="F35" s="24">
        <v>16000</v>
      </c>
      <c r="G35" s="6"/>
    </row>
    <row r="36" spans="1:7" x14ac:dyDescent="0.25">
      <c r="A36" s="10">
        <v>6064</v>
      </c>
      <c r="B36" s="63" t="s">
        <v>43</v>
      </c>
      <c r="C36" s="63"/>
      <c r="D36" s="24">
        <v>62065</v>
      </c>
      <c r="E36" s="18">
        <v>59520.45</v>
      </c>
      <c r="F36" s="24">
        <v>45302</v>
      </c>
      <c r="G36" s="6"/>
    </row>
    <row r="37" spans="1:7" ht="16.5" thickBot="1" x14ac:dyDescent="0.3">
      <c r="A37" s="10">
        <v>6120</v>
      </c>
      <c r="B37" s="63" t="s">
        <v>27</v>
      </c>
      <c r="C37" s="63"/>
      <c r="D37" s="25">
        <v>50</v>
      </c>
      <c r="E37" s="46">
        <v>0</v>
      </c>
      <c r="F37" s="25">
        <v>50</v>
      </c>
      <c r="G37" s="6"/>
    </row>
    <row r="38" spans="1:7" x14ac:dyDescent="0.25">
      <c r="B38" s="5"/>
      <c r="C38" s="6"/>
      <c r="D38" s="26">
        <f>SUM(D26:D37)</f>
        <v>167415</v>
      </c>
      <c r="E38" s="20">
        <f>SUM(E26:E37)</f>
        <v>287282.63</v>
      </c>
      <c r="F38" s="26">
        <f>SUM(F26:F37)</f>
        <v>147852</v>
      </c>
      <c r="G38" s="6"/>
    </row>
    <row r="39" spans="1:7" x14ac:dyDescent="0.25">
      <c r="A39" s="64" t="s">
        <v>9</v>
      </c>
      <c r="B39" s="64"/>
      <c r="C39" s="64"/>
      <c r="D39" s="17"/>
      <c r="E39" s="18"/>
      <c r="F39" s="27"/>
      <c r="G39" s="6"/>
    </row>
    <row r="40" spans="1:7" x14ac:dyDescent="0.25">
      <c r="A40" s="10">
        <v>6040</v>
      </c>
      <c r="B40" s="63" t="s">
        <v>30</v>
      </c>
      <c r="C40" s="63"/>
      <c r="D40" s="24">
        <v>11000</v>
      </c>
      <c r="E40" s="18">
        <v>8818.0499999999993</v>
      </c>
      <c r="F40" s="24">
        <v>10000</v>
      </c>
      <c r="G40" s="6"/>
    </row>
    <row r="41" spans="1:7" x14ac:dyDescent="0.25">
      <c r="A41" s="10">
        <v>6041</v>
      </c>
      <c r="B41" s="63" t="s">
        <v>28</v>
      </c>
      <c r="C41" s="63"/>
      <c r="D41" s="24">
        <v>65000</v>
      </c>
      <c r="E41" s="18">
        <v>62422.31</v>
      </c>
      <c r="F41" s="24">
        <v>65000</v>
      </c>
      <c r="G41" s="6"/>
    </row>
    <row r="42" spans="1:7" x14ac:dyDescent="0.25">
      <c r="A42" s="10">
        <v>6042</v>
      </c>
      <c r="B42" s="63" t="s">
        <v>29</v>
      </c>
      <c r="C42" s="63"/>
      <c r="D42" s="24">
        <v>8000</v>
      </c>
      <c r="E42" s="18">
        <v>8423.61</v>
      </c>
      <c r="F42" s="24">
        <v>9000</v>
      </c>
      <c r="G42" s="6"/>
    </row>
    <row r="43" spans="1:7" ht="16.5" thickBot="1" x14ac:dyDescent="0.3">
      <c r="A43" s="10">
        <v>6051</v>
      </c>
      <c r="B43" s="63" t="s">
        <v>31</v>
      </c>
      <c r="C43" s="63"/>
      <c r="D43" s="25">
        <v>5000</v>
      </c>
      <c r="E43" s="18">
        <v>7202.29</v>
      </c>
      <c r="F43" s="25">
        <v>6000</v>
      </c>
      <c r="G43" s="6"/>
    </row>
    <row r="44" spans="1:7" x14ac:dyDescent="0.25">
      <c r="A44" s="10"/>
      <c r="B44" s="6"/>
      <c r="C44" s="6"/>
      <c r="D44" s="26">
        <f>SUM(D40:D43)</f>
        <v>89000</v>
      </c>
      <c r="E44" s="20">
        <f>SUM(E40:E43)</f>
        <v>86866.26</v>
      </c>
      <c r="F44" s="26">
        <f>SUM(F40:F43)</f>
        <v>90000</v>
      </c>
      <c r="G44" s="6"/>
    </row>
    <row r="45" spans="1:7" x14ac:dyDescent="0.25">
      <c r="A45" s="60"/>
      <c r="B45" s="59"/>
      <c r="C45" s="59"/>
      <c r="D45" s="27"/>
      <c r="E45" s="18"/>
      <c r="F45" s="27"/>
      <c r="G45" s="59"/>
    </row>
    <row r="46" spans="1:7" x14ac:dyDescent="0.25">
      <c r="A46" s="64" t="s">
        <v>10</v>
      </c>
      <c r="B46" s="64"/>
      <c r="C46" s="64"/>
      <c r="D46" s="17"/>
      <c r="E46" s="18"/>
      <c r="F46" s="27"/>
      <c r="G46" s="6"/>
    </row>
    <row r="47" spans="1:7" x14ac:dyDescent="0.25">
      <c r="A47" s="10">
        <v>6008</v>
      </c>
      <c r="B47" s="63" t="s">
        <v>38</v>
      </c>
      <c r="C47" s="63"/>
      <c r="D47" s="24">
        <v>1500</v>
      </c>
      <c r="E47" s="18">
        <v>1089.48</v>
      </c>
      <c r="F47" s="24">
        <v>1200</v>
      </c>
      <c r="G47" s="33"/>
    </row>
    <row r="48" spans="1:7" x14ac:dyDescent="0.25">
      <c r="A48" s="28">
        <v>6010</v>
      </c>
      <c r="B48" s="29" t="s">
        <v>48</v>
      </c>
      <c r="C48" s="29"/>
      <c r="D48" s="24">
        <v>2000</v>
      </c>
      <c r="E48" s="31">
        <v>1862.16</v>
      </c>
      <c r="F48" s="24">
        <v>1944</v>
      </c>
      <c r="G48" s="33"/>
    </row>
    <row r="49" spans="1:7" x14ac:dyDescent="0.25">
      <c r="A49" s="10">
        <v>6013</v>
      </c>
      <c r="B49" s="63" t="s">
        <v>35</v>
      </c>
      <c r="C49" s="63"/>
      <c r="D49" s="24">
        <v>117500</v>
      </c>
      <c r="E49" s="18">
        <v>93275.96</v>
      </c>
      <c r="F49" s="24">
        <v>121000</v>
      </c>
      <c r="G49" s="33"/>
    </row>
    <row r="50" spans="1:7" x14ac:dyDescent="0.25">
      <c r="A50" s="10">
        <v>6015</v>
      </c>
      <c r="B50" s="63" t="s">
        <v>36</v>
      </c>
      <c r="C50" s="63"/>
      <c r="D50" s="24">
        <v>10600</v>
      </c>
      <c r="E50" s="18">
        <v>10350.06</v>
      </c>
      <c r="F50" s="24">
        <v>11000</v>
      </c>
      <c r="G50" s="33"/>
    </row>
    <row r="51" spans="1:7" x14ac:dyDescent="0.25">
      <c r="A51" s="10">
        <v>6033</v>
      </c>
      <c r="B51" s="63" t="s">
        <v>33</v>
      </c>
      <c r="C51" s="63"/>
      <c r="D51" s="24">
        <v>500</v>
      </c>
      <c r="E51" s="18">
        <v>360</v>
      </c>
      <c r="F51" s="24">
        <v>500</v>
      </c>
      <c r="G51" s="6"/>
    </row>
    <row r="52" spans="1:7" x14ac:dyDescent="0.25">
      <c r="A52" s="10">
        <v>6034</v>
      </c>
      <c r="B52" s="63" t="s">
        <v>32</v>
      </c>
      <c r="C52" s="63"/>
      <c r="D52" s="24">
        <v>21000</v>
      </c>
      <c r="E52" s="18">
        <v>19180</v>
      </c>
      <c r="F52" s="24">
        <v>19500</v>
      </c>
      <c r="G52" s="6"/>
    </row>
    <row r="53" spans="1:7" x14ac:dyDescent="0.25">
      <c r="A53" s="10">
        <v>6052</v>
      </c>
      <c r="B53" s="63" t="s">
        <v>37</v>
      </c>
      <c r="C53" s="63"/>
      <c r="D53" s="24">
        <v>3000</v>
      </c>
      <c r="E53" s="18">
        <v>2412.0100000000002</v>
      </c>
      <c r="F53" s="24">
        <v>2750</v>
      </c>
      <c r="G53" s="6"/>
    </row>
    <row r="54" spans="1:7" x14ac:dyDescent="0.25">
      <c r="A54" s="10">
        <v>6065</v>
      </c>
      <c r="B54" s="63" t="s">
        <v>34</v>
      </c>
      <c r="C54" s="63"/>
      <c r="D54" s="24">
        <v>5000</v>
      </c>
      <c r="E54" s="18">
        <v>5434</v>
      </c>
      <c r="F54" s="24">
        <v>5500</v>
      </c>
      <c r="G54" s="6"/>
    </row>
    <row r="55" spans="1:7" ht="16.5" thickBot="1" x14ac:dyDescent="0.3">
      <c r="A55" s="10">
        <v>6121</v>
      </c>
      <c r="B55" s="63" t="s">
        <v>39</v>
      </c>
      <c r="C55" s="63"/>
      <c r="D55" s="25">
        <v>5000</v>
      </c>
      <c r="E55" s="36">
        <v>0</v>
      </c>
      <c r="F55" s="25">
        <v>5000</v>
      </c>
      <c r="G55" s="32"/>
    </row>
    <row r="56" spans="1:7" x14ac:dyDescent="0.25">
      <c r="B56" s="6"/>
      <c r="C56" s="6"/>
      <c r="D56" s="26">
        <f>SUM(D47:D55)</f>
        <v>166100</v>
      </c>
      <c r="E56" s="20">
        <f>SUM(E47:E55)</f>
        <v>133963.66999999998</v>
      </c>
      <c r="F56" s="26">
        <f>SUM(F47:F55)</f>
        <v>168394</v>
      </c>
      <c r="G56" s="33"/>
    </row>
    <row r="57" spans="1:7" x14ac:dyDescent="0.25">
      <c r="A57" s="64" t="s">
        <v>11</v>
      </c>
      <c r="B57" s="64"/>
      <c r="C57" s="64"/>
      <c r="D57" s="17"/>
      <c r="E57" s="18"/>
      <c r="F57" s="27"/>
      <c r="G57" s="33"/>
    </row>
    <row r="58" spans="1:7" x14ac:dyDescent="0.25">
      <c r="A58" s="10">
        <v>6017</v>
      </c>
      <c r="B58" s="63" t="s">
        <v>12</v>
      </c>
      <c r="C58" s="63"/>
      <c r="D58" s="24">
        <v>5201</v>
      </c>
      <c r="E58" s="18">
        <v>32933.15</v>
      </c>
      <c r="F58" s="24">
        <v>6029</v>
      </c>
      <c r="G58" s="33"/>
    </row>
    <row r="59" spans="1:7" x14ac:dyDescent="0.25">
      <c r="A59" s="10">
        <v>6043</v>
      </c>
      <c r="B59" s="63" t="s">
        <v>40</v>
      </c>
      <c r="C59" s="63"/>
      <c r="D59" s="24">
        <v>24483</v>
      </c>
      <c r="E59" s="18">
        <v>97744.87</v>
      </c>
      <c r="F59" s="24">
        <v>101847</v>
      </c>
      <c r="G59" s="33"/>
    </row>
    <row r="60" spans="1:7" x14ac:dyDescent="0.25">
      <c r="A60" s="10">
        <v>6044</v>
      </c>
      <c r="B60" s="63" t="s">
        <v>44</v>
      </c>
      <c r="C60" s="63"/>
      <c r="D60" s="24">
        <v>41360</v>
      </c>
      <c r="E60" s="18">
        <v>37268.03</v>
      </c>
      <c r="F60" s="24">
        <v>34436</v>
      </c>
      <c r="G60" s="33"/>
    </row>
    <row r="61" spans="1:7" ht="16.5" thickBot="1" x14ac:dyDescent="0.3">
      <c r="A61" s="10">
        <v>6061</v>
      </c>
      <c r="B61" s="63" t="s">
        <v>45</v>
      </c>
      <c r="C61" s="63"/>
      <c r="D61" s="56">
        <v>3239</v>
      </c>
      <c r="E61" s="36">
        <v>0</v>
      </c>
      <c r="F61" s="56">
        <v>0</v>
      </c>
      <c r="G61" s="6"/>
    </row>
    <row r="62" spans="1:7" x14ac:dyDescent="0.25">
      <c r="B62" s="6"/>
      <c r="C62" s="6"/>
      <c r="D62" s="19">
        <f>SUM(D58:D61)</f>
        <v>74283</v>
      </c>
      <c r="E62" s="20">
        <f>SUM(E58:E61)</f>
        <v>167946.05</v>
      </c>
      <c r="F62" s="19">
        <f>SUM(F58:F61)</f>
        <v>142312</v>
      </c>
      <c r="G62" s="47"/>
    </row>
    <row r="63" spans="1:7" x14ac:dyDescent="0.25">
      <c r="A63" s="61" t="s">
        <v>51</v>
      </c>
      <c r="B63" s="62"/>
      <c r="C63" s="62"/>
      <c r="D63" s="17"/>
      <c r="E63" s="18"/>
      <c r="F63" s="17"/>
      <c r="G63" s="47"/>
    </row>
    <row r="64" spans="1:7" x14ac:dyDescent="0.25">
      <c r="A64" s="48">
        <v>6009</v>
      </c>
      <c r="B64" s="62" t="s">
        <v>52</v>
      </c>
      <c r="C64" s="62"/>
      <c r="D64" s="37">
        <v>500</v>
      </c>
      <c r="E64" s="18">
        <v>5270.92</v>
      </c>
      <c r="F64" s="37">
        <v>2500</v>
      </c>
      <c r="G64" s="47"/>
    </row>
    <row r="65" spans="1:7" x14ac:dyDescent="0.25">
      <c r="A65" s="52">
        <v>6025</v>
      </c>
      <c r="B65" s="52" t="s">
        <v>54</v>
      </c>
      <c r="C65" s="52"/>
      <c r="D65" s="37">
        <v>2000</v>
      </c>
      <c r="E65" s="18">
        <v>3988.46</v>
      </c>
      <c r="F65" s="37">
        <v>0</v>
      </c>
      <c r="G65" s="53"/>
    </row>
    <row r="66" spans="1:7" ht="16.5" thickBot="1" x14ac:dyDescent="0.3">
      <c r="A66" s="48">
        <v>6070</v>
      </c>
      <c r="B66" s="62" t="s">
        <v>53</v>
      </c>
      <c r="C66" s="62"/>
      <c r="D66" s="37">
        <v>10000</v>
      </c>
      <c r="E66" s="18">
        <v>5413.43</v>
      </c>
      <c r="F66" s="37">
        <v>5000</v>
      </c>
      <c r="G66" s="6"/>
    </row>
    <row r="67" spans="1:7" x14ac:dyDescent="0.25">
      <c r="A67" s="48"/>
      <c r="B67" s="63"/>
      <c r="C67" s="63"/>
      <c r="D67" s="51">
        <f>SUM(D64:D66)</f>
        <v>12500</v>
      </c>
      <c r="E67" s="20">
        <f>SUM(E64:E66)</f>
        <v>14672.810000000001</v>
      </c>
      <c r="F67" s="51">
        <f>SUM(F64:F66)</f>
        <v>7500</v>
      </c>
      <c r="G67" s="49"/>
    </row>
    <row r="68" spans="1:7" x14ac:dyDescent="0.25">
      <c r="A68" s="50"/>
      <c r="B68" s="49"/>
      <c r="C68" s="49"/>
      <c r="D68" s="22"/>
      <c r="E68" s="23"/>
      <c r="F68" s="22"/>
      <c r="G68" s="45"/>
    </row>
    <row r="69" spans="1:7" x14ac:dyDescent="0.25">
      <c r="B69" s="5" t="s">
        <v>2</v>
      </c>
      <c r="C69" s="5"/>
      <c r="D69" s="21">
        <f>SUM(D13+D24+D38+D44+D56+D62+D67)</f>
        <v>1680501.6800000002</v>
      </c>
      <c r="E69" s="21">
        <f>SUM(E13+E24+E38+E44+E56+E62+E67)</f>
        <v>1843267.4</v>
      </c>
      <c r="F69" s="21">
        <f>SUM(F13+F24+F38+F44+F56+F62+F67)</f>
        <v>1826514</v>
      </c>
      <c r="G69" s="55"/>
    </row>
    <row r="70" spans="1:7" x14ac:dyDescent="0.25">
      <c r="B70" s="2"/>
      <c r="C70" s="2"/>
      <c r="D70" s="43"/>
      <c r="E70" s="42"/>
      <c r="F70" s="41"/>
      <c r="G70" s="2"/>
    </row>
    <row r="71" spans="1:7" x14ac:dyDescent="0.25">
      <c r="B71" s="2"/>
      <c r="C71" s="2"/>
      <c r="D71" s="3"/>
      <c r="E71" s="2"/>
      <c r="F71" s="3"/>
      <c r="G71" s="2"/>
    </row>
    <row r="72" spans="1:7" x14ac:dyDescent="0.25">
      <c r="A72" s="62" t="s">
        <v>50</v>
      </c>
      <c r="B72" s="62"/>
      <c r="C72" s="62"/>
      <c r="D72" s="62"/>
      <c r="E72" s="62"/>
      <c r="F72" s="3"/>
      <c r="G72" s="2"/>
    </row>
    <row r="73" spans="1:7" x14ac:dyDescent="0.25">
      <c r="A73" s="62" t="s">
        <v>58</v>
      </c>
      <c r="B73" s="62"/>
      <c r="C73" s="62"/>
      <c r="D73" s="62"/>
      <c r="E73" s="62"/>
      <c r="F73" s="62"/>
      <c r="G73" s="2"/>
    </row>
    <row r="74" spans="1:7" x14ac:dyDescent="0.25">
      <c r="B74" s="2"/>
      <c r="C74" s="2"/>
      <c r="D74" s="2"/>
      <c r="E74" s="2"/>
      <c r="F74" s="2"/>
    </row>
  </sheetData>
  <mergeCells count="56">
    <mergeCell ref="A1:E1"/>
    <mergeCell ref="A2:E2"/>
    <mergeCell ref="A8:C8"/>
    <mergeCell ref="B36:C36"/>
    <mergeCell ref="B35:C35"/>
    <mergeCell ref="B34:C34"/>
    <mergeCell ref="B26:C26"/>
    <mergeCell ref="B31:C31"/>
    <mergeCell ref="B28:C28"/>
    <mergeCell ref="B29:C29"/>
    <mergeCell ref="B30:C30"/>
    <mergeCell ref="B32:C32"/>
    <mergeCell ref="B33:C33"/>
    <mergeCell ref="A10:B10"/>
    <mergeCell ref="A5:D5"/>
    <mergeCell ref="A25:C25"/>
    <mergeCell ref="B11:C11"/>
    <mergeCell ref="B17:C17"/>
    <mergeCell ref="B18:C18"/>
    <mergeCell ref="B20:C20"/>
    <mergeCell ref="B23:C23"/>
    <mergeCell ref="B15:C15"/>
    <mergeCell ref="B21:C21"/>
    <mergeCell ref="B19:C19"/>
    <mergeCell ref="B16:C16"/>
    <mergeCell ref="B12:C12"/>
    <mergeCell ref="A14:B14"/>
    <mergeCell ref="B22:C22"/>
    <mergeCell ref="A73:F73"/>
    <mergeCell ref="B41:C41"/>
    <mergeCell ref="B42:C42"/>
    <mergeCell ref="B40:C40"/>
    <mergeCell ref="B55:C55"/>
    <mergeCell ref="B59:C59"/>
    <mergeCell ref="B51:C51"/>
    <mergeCell ref="B54:C54"/>
    <mergeCell ref="B53:C53"/>
    <mergeCell ref="B52:C52"/>
    <mergeCell ref="A72:E72"/>
    <mergeCell ref="B43:C43"/>
    <mergeCell ref="B58:C58"/>
    <mergeCell ref="B49:C49"/>
    <mergeCell ref="B50:C50"/>
    <mergeCell ref="A57:C57"/>
    <mergeCell ref="A46:C46"/>
    <mergeCell ref="B60:C60"/>
    <mergeCell ref="B61:C61"/>
    <mergeCell ref="B24:C24"/>
    <mergeCell ref="B27:C27"/>
    <mergeCell ref="A39:C39"/>
    <mergeCell ref="B37:C37"/>
    <mergeCell ref="A63:C63"/>
    <mergeCell ref="B64:C64"/>
    <mergeCell ref="B66:C66"/>
    <mergeCell ref="B67:C67"/>
    <mergeCell ref="B47:C47"/>
  </mergeCells>
  <pageMargins left="0.5" right="0.5" top="0.7" bottom="0.7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2013-2014 Budget Expenditures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execdir</dc:creator>
  <cp:lastModifiedBy>execdir</cp:lastModifiedBy>
  <cp:lastPrinted>2019-07-15T20:39:59Z</cp:lastPrinted>
  <dcterms:created xsi:type="dcterms:W3CDTF">2012-06-13T16:21:26Z</dcterms:created>
  <dcterms:modified xsi:type="dcterms:W3CDTF">2019-08-30T15:21:52Z</dcterms:modified>
</cp:coreProperties>
</file>